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76" i="1" l="1"/>
  <c r="J157" i="1"/>
  <c r="H157" i="1"/>
  <c r="F157" i="1"/>
  <c r="H138" i="1"/>
  <c r="L196" i="1"/>
  <c r="H24" i="1"/>
  <c r="G24" i="1"/>
  <c r="F176" i="1"/>
  <c r="I176" i="1"/>
  <c r="J176" i="1"/>
  <c r="G176" i="1"/>
  <c r="I157" i="1"/>
  <c r="G157" i="1"/>
  <c r="J138" i="1"/>
  <c r="G138" i="1"/>
  <c r="F138" i="1"/>
  <c r="I138" i="1"/>
  <c r="H119" i="1"/>
  <c r="J119" i="1"/>
  <c r="I119" i="1"/>
  <c r="G119" i="1"/>
  <c r="F119" i="1"/>
  <c r="J100" i="1"/>
  <c r="I100" i="1"/>
  <c r="H100" i="1"/>
  <c r="G100" i="1"/>
  <c r="F100" i="1"/>
  <c r="G81" i="1"/>
  <c r="F81" i="1"/>
  <c r="J81" i="1"/>
  <c r="H81" i="1"/>
  <c r="I81" i="1"/>
  <c r="J62" i="1"/>
  <c r="I62" i="1"/>
  <c r="F62" i="1"/>
  <c r="G62" i="1"/>
  <c r="J43" i="1"/>
  <c r="F24" i="1"/>
  <c r="I24" i="1"/>
  <c r="J24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<sst xmlns="http://schemas.openxmlformats.org/spreadsheetml/2006/main" count="298" uniqueCount="105">
  <si>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</si>
  <si>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</si>
  <si>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</si>
  <si>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</si>
  <si>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</si>
  <si>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</si>
  <si>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</si>
  <si>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</si>
  <si>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</si>
  <si>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</si>
  <si>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</si>
  <si>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</si>
  <si>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</si>
  <si>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</si>
  <si>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</si>
  <si>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</si>
  <si>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</si>
  <si>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</si>
  <si>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</si>
  <si>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</si>
  <si>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</si>
  <si>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</si>
  <si>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</si>
  <si>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</si>
  <si>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</si>
  <si>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</si>
  <si>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</si>
  <si>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</si>
  <si>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</si>
  <si>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</si>
  <si>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</si>
  <si>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</si>
  <si>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</si>
  <si>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</si>
  <si>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</si>
  <si>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</si>
  <si>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</si>
  <si>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</si>
  <si>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</si>
  <si>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 Ильинская СОШ</t>
  </si>
  <si>
    <t>директор</t>
  </si>
  <si>
    <t>Соколова О.А.</t>
  </si>
  <si>
    <t>Каша пшённая вязкая</t>
  </si>
  <si>
    <t>чай  с  сахаром</t>
  </si>
  <si>
    <t>фрукт по сезону</t>
  </si>
  <si>
    <t>бутерброд  с  маслом</t>
  </si>
  <si>
    <t>пюре  картофельное</t>
  </si>
  <si>
    <t>котлеты  рыбные</t>
  </si>
  <si>
    <t>хлеб ржаной</t>
  </si>
  <si>
    <t>Макаронные изделия отварные  с  котлетой</t>
  </si>
  <si>
    <t>209/38</t>
  </si>
  <si>
    <t>хлеб  ржаной</t>
  </si>
  <si>
    <t>Борщ с говядиной тушеной</t>
  </si>
  <si>
    <t>гуляш</t>
  </si>
  <si>
    <t>рис  отварной</t>
  </si>
  <si>
    <t>выпечное  изделие</t>
  </si>
  <si>
    <t>Вермишель отварная на молоке</t>
  </si>
  <si>
    <t>кисель</t>
  </si>
  <si>
    <t>кондитерское изделие</t>
  </si>
  <si>
    <t>сладкое</t>
  </si>
  <si>
    <t>батон</t>
  </si>
  <si>
    <t>суп  картофельный с говядиной тушёной</t>
  </si>
  <si>
    <t>оладьи  со  сгущенкой</t>
  </si>
  <si>
    <t>кофейный  напиток</t>
  </si>
  <si>
    <t>хлеб   ржаной</t>
  </si>
  <si>
    <t>фрукт</t>
  </si>
  <si>
    <t>Сырники из творога</t>
  </si>
  <si>
    <t>суп  картофельный  с  бобовыми</t>
  </si>
  <si>
    <t>жаркое  по - домашнему</t>
  </si>
  <si>
    <t>компот из свежих ягод</t>
  </si>
  <si>
    <t>бутерброд  с  сыром</t>
  </si>
  <si>
    <t>Пюре картофельное с  тефтелями</t>
  </si>
  <si>
    <t>335/284</t>
  </si>
  <si>
    <t>макароны отварные</t>
  </si>
  <si>
    <t>котлета  "здоровье"</t>
  </si>
  <si>
    <t>чай  с сахаром</t>
  </si>
  <si>
    <t>фрукт  по сезону</t>
  </si>
  <si>
    <t>оладьи  с джемом</t>
  </si>
  <si>
    <t>кондитерское  изделие</t>
  </si>
  <si>
    <t>тефтели  (2-вариант)</t>
  </si>
  <si>
    <t>запеканка из творога</t>
  </si>
  <si>
    <t>чай с сахаром</t>
  </si>
  <si>
    <t>Плов  с  мясом</t>
  </si>
  <si>
    <t>фрукт  по  сезону</t>
  </si>
  <si>
    <t>суп  картофельный  с  говядиной  тушёной</t>
  </si>
  <si>
    <t>голубцы  ленивые</t>
  </si>
  <si>
    <t>чай</t>
  </si>
  <si>
    <t>макаронные изделия отварные</t>
  </si>
  <si>
    <t>каша манная вязкая</t>
  </si>
  <si>
    <t>кофейный  напиток с молоком</t>
  </si>
  <si>
    <t>бутерброд с маслом</t>
  </si>
  <si>
    <t>суп с макаронными изделиями</t>
  </si>
  <si>
    <t>картофель запеченый в сметанном соусе</t>
  </si>
  <si>
    <t>салат из капусты с морковью</t>
  </si>
  <si>
    <t>пюре картофельное с рыбой запеченой</t>
  </si>
  <si>
    <t>312/254</t>
  </si>
  <si>
    <t>суп картофельный с мясными фрикадельками</t>
  </si>
  <si>
    <t>какао с молоком</t>
  </si>
  <si>
    <t>каша гречневая рассыпчатая</t>
  </si>
  <si>
    <t>суп картофельный с рыбными консервами</t>
  </si>
  <si>
    <t>котлета "здоровье"</t>
  </si>
  <si>
    <t>компот из смеси сухофруктов</t>
  </si>
  <si>
    <t>щи из капусты с картофелем</t>
  </si>
  <si>
    <t>рассольник  ленинградский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</si>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</sst>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12</v>
      </c>
      <c r="I6" s="40">
        <v>43</v>
      </c>
      <c r="J6" s="40">
        <v>315</v>
      </c>
      <c r="K6" s="41">
        <v>184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40</v>
      </c>
      <c r="G11" s="43">
        <v>2</v>
      </c>
      <c r="H11" s="43">
        <v>9</v>
      </c>
      <c r="I11" s="43">
        <v>15</v>
      </c>
      <c r="J11" s="43">
        <v>152</v>
      </c>
      <c r="K11" s="44">
        <v>1</v>
      </c>
      <c r="L11" s="43"/>
    </row>
    <row r="12" spans="1:12" ht="14.4" x14ac:dyDescent="0.3">
      <c r="A12" s="23"/>
      <c r="B12" s="15"/>
      <c r="C12" s="11"/>
      <c r="D12" s="6"/>
      <c r="E12" s="42" t="s">
        <v>58</v>
      </c>
      <c r="F12" s="43">
        <v>60</v>
      </c>
      <c r="G12" s="43">
        <v>7</v>
      </c>
      <c r="H12" s="43">
        <v>18</v>
      </c>
      <c r="I12" s="43">
        <v>52</v>
      </c>
      <c r="J12" s="43">
        <v>397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39</v>
      </c>
      <c r="I13" s="19">
        <f t="shared" si="0"/>
        <v>125</v>
      </c>
      <c r="J13" s="19">
        <f t="shared" si="0"/>
        <v>925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102</v>
      </c>
      <c r="F15" s="43">
        <v>250</v>
      </c>
      <c r="G15" s="43">
        <v>4.5</v>
      </c>
      <c r="H15" s="43">
        <v>8.1</v>
      </c>
      <c r="I15" s="43">
        <v>8.6</v>
      </c>
      <c r="J15" s="43">
        <v>124</v>
      </c>
      <c r="K15" s="44">
        <v>88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14</v>
      </c>
      <c r="H16" s="43">
        <v>7</v>
      </c>
      <c r="I16" s="43">
        <v>8</v>
      </c>
      <c r="J16" s="43">
        <v>156</v>
      </c>
      <c r="K16" s="44">
        <v>234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4</v>
      </c>
      <c r="H17" s="43">
        <v>10</v>
      </c>
      <c r="I17" s="43">
        <v>28</v>
      </c>
      <c r="J17" s="43">
        <v>214</v>
      </c>
      <c r="K17" s="44">
        <v>312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376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60</v>
      </c>
      <c r="F19" s="43">
        <v>30</v>
      </c>
      <c r="G19" s="43">
        <v>3</v>
      </c>
      <c r="H19" s="43">
        <v>1</v>
      </c>
      <c r="I19" s="43">
        <v>17</v>
      </c>
      <c r="J19" s="43">
        <v>87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10</v>
      </c>
      <c r="J20" s="43">
        <v>61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27.5</v>
      </c>
      <c r="H23" s="19">
        <f t="shared" si="2"/>
        <v>26.1</v>
      </c>
      <c r="I23" s="19">
        <f t="shared" si="2"/>
        <v>86.6</v>
      </c>
      <c r="J23" s="19">
        <f t="shared" si="2"/>
        <v>703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4">G13+G23</f>
        <v>45.5</v>
      </c>
      <c r="H24" s="32">
        <f t="shared" si="4"/>
        <v>65.099999999999994</v>
      </c>
      <c r="I24" s="32">
        <f t="shared" si="4"/>
        <v>211.6</v>
      </c>
      <c r="J24" s="32">
        <f t="shared" si="4"/>
        <v>1628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270</v>
      </c>
      <c r="G25" s="40">
        <v>21</v>
      </c>
      <c r="H25" s="40">
        <v>39</v>
      </c>
      <c r="I25" s="40">
        <v>50</v>
      </c>
      <c r="J25" s="40">
        <v>614</v>
      </c>
      <c r="K25" s="41" t="s">
        <v>50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</v>
      </c>
      <c r="H27" s="43">
        <v>0</v>
      </c>
      <c r="I27" s="43">
        <v>27</v>
      </c>
      <c r="J27" s="43">
        <v>109</v>
      </c>
      <c r="K27" s="44">
        <v>411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</v>
      </c>
      <c r="H28" s="43">
        <v>0</v>
      </c>
      <c r="I28" s="43">
        <v>10</v>
      </c>
      <c r="J28" s="43">
        <v>61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200</v>
      </c>
      <c r="G29" s="43">
        <v>2</v>
      </c>
      <c r="H29" s="43">
        <v>1</v>
      </c>
      <c r="I29" s="43">
        <v>1</v>
      </c>
      <c r="J29" s="43">
        <v>112</v>
      </c>
      <c r="K29" s="44"/>
      <c r="L29" s="43"/>
    </row>
    <row r="30" spans="1:12" ht="14.4" x14ac:dyDescent="0.3">
      <c r="A30" s="14"/>
      <c r="B30" s="15"/>
      <c r="C30" s="11"/>
      <c r="D30" s="6"/>
      <c r="E30" s="42" t="s">
        <v>58</v>
      </c>
      <c r="F30" s="43">
        <v>40</v>
      </c>
      <c r="G30" s="43">
        <v>4</v>
      </c>
      <c r="H30" s="43">
        <v>14</v>
      </c>
      <c r="I30" s="43">
        <v>20</v>
      </c>
      <c r="J30" s="43">
        <v>215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29</v>
      </c>
      <c r="H32" s="19">
        <f t="shared" ref="H32" si="7">SUM(H25:H31)</f>
        <v>54</v>
      </c>
      <c r="I32" s="19">
        <f t="shared" ref="I32" si="8">SUM(I25:I31)</f>
        <v>108</v>
      </c>
      <c r="J32" s="19">
        <f t="shared" ref="J32:L32" si="9">SUM(J25:J31)</f>
        <v>1111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7</v>
      </c>
      <c r="H34" s="43">
        <v>15</v>
      </c>
      <c r="I34" s="43">
        <v>16</v>
      </c>
      <c r="J34" s="43">
        <v>220</v>
      </c>
      <c r="K34" s="44">
        <v>62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15</v>
      </c>
      <c r="H35" s="43">
        <v>21</v>
      </c>
      <c r="I35" s="43">
        <v>7</v>
      </c>
      <c r="J35" s="43">
        <v>270</v>
      </c>
      <c r="K35" s="44">
        <v>260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170</v>
      </c>
      <c r="G36" s="43">
        <v>4</v>
      </c>
      <c r="H36" s="43">
        <v>10</v>
      </c>
      <c r="I36" s="43">
        <v>42</v>
      </c>
      <c r="J36" s="43">
        <v>276</v>
      </c>
      <c r="K36" s="44">
        <v>325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15</v>
      </c>
      <c r="J37" s="43">
        <v>61</v>
      </c>
      <c r="K37" s="44">
        <v>376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>
        <v>0</v>
      </c>
      <c r="I39" s="43">
        <v>10</v>
      </c>
      <c r="J39" s="43">
        <v>61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55</v>
      </c>
      <c r="F40" s="43">
        <v>70</v>
      </c>
      <c r="G40" s="43">
        <v>10</v>
      </c>
      <c r="H40" s="43">
        <v>20</v>
      </c>
      <c r="I40" s="43">
        <v>26</v>
      </c>
      <c r="J40" s="43">
        <v>323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38</v>
      </c>
      <c r="H42" s="19">
        <f t="shared" ref="H42" si="11">SUM(H33:H41)</f>
        <v>66</v>
      </c>
      <c r="I42" s="19">
        <f t="shared" ref="I42" si="12">SUM(I33:I41)</f>
        <v>116</v>
      </c>
      <c r="J42" s="19">
        <f t="shared" ref="J42:L42" si="13">SUM(J33:J41)</f>
        <v>1211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1560</v>
      </c>
      <c r="G43" s="32">
        <f t="shared" ref="G43" si="14">G32+G42</f>
        <v>67</v>
      </c>
      <c r="H43" s="32">
        <f t="shared" ref="H43" si="15">H32+H42</f>
        <v>120</v>
      </c>
      <c r="I43" s="32">
        <f t="shared" ref="I43" si="16">I32+I42</f>
        <v>224</v>
      </c>
      <c r="J43" s="32">
        <f t="shared" ref="J43:L43" si="17">J32+J42</f>
        <v>2322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6</v>
      </c>
      <c r="H44" s="40">
        <v>16</v>
      </c>
      <c r="I44" s="40">
        <v>32</v>
      </c>
      <c r="J44" s="40">
        <v>289</v>
      </c>
      <c r="K44" s="41">
        <v>120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30</v>
      </c>
      <c r="G47" s="43">
        <v>3</v>
      </c>
      <c r="H47" s="43">
        <v>1</v>
      </c>
      <c r="I47" s="43">
        <v>17</v>
      </c>
      <c r="J47" s="43">
        <v>87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</v>
      </c>
      <c r="H48" s="43">
        <v>1</v>
      </c>
      <c r="I48" s="43">
        <v>13</v>
      </c>
      <c r="J48" s="43">
        <v>61</v>
      </c>
      <c r="K48" s="44"/>
      <c r="L48" s="43"/>
    </row>
    <row r="49" spans="1:12" ht="14.4" x14ac:dyDescent="0.3">
      <c r="A49" s="23"/>
      <c r="B49" s="15"/>
      <c r="C49" s="11"/>
      <c r="D49" s="6" t="s">
        <v>59</v>
      </c>
      <c r="E49" s="42" t="s">
        <v>58</v>
      </c>
      <c r="F49" s="43">
        <v>30</v>
      </c>
      <c r="G49" s="43">
        <v>5</v>
      </c>
      <c r="H49" s="43">
        <v>9</v>
      </c>
      <c r="I49" s="43">
        <v>38</v>
      </c>
      <c r="J49" s="43">
        <v>250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15</v>
      </c>
      <c r="H51" s="19">
        <f t="shared" ref="H51" si="19">SUM(H44:H50)</f>
        <v>27</v>
      </c>
      <c r="I51" s="19">
        <f t="shared" ref="I51" si="20">SUM(I44:I50)</f>
        <v>115</v>
      </c>
      <c r="J51" s="19">
        <f t="shared" ref="J51:L51" si="21">SUM(J44:J50)</f>
        <v>748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5</v>
      </c>
      <c r="H53" s="43">
        <v>8</v>
      </c>
      <c r="I53" s="43">
        <v>20</v>
      </c>
      <c r="J53" s="43">
        <v>169</v>
      </c>
      <c r="K53" s="44">
        <v>77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180</v>
      </c>
      <c r="G54" s="43">
        <v>10</v>
      </c>
      <c r="H54" s="43">
        <v>18</v>
      </c>
      <c r="I54" s="43">
        <v>54</v>
      </c>
      <c r="J54" s="43">
        <v>424</v>
      </c>
      <c r="K54" s="44">
        <v>444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3</v>
      </c>
      <c r="H56" s="43">
        <v>3</v>
      </c>
      <c r="I56" s="43">
        <v>26</v>
      </c>
      <c r="J56" s="43">
        <v>145</v>
      </c>
      <c r="K56" s="44">
        <v>379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64</v>
      </c>
      <c r="F58" s="43">
        <v>30</v>
      </c>
      <c r="G58" s="43">
        <v>2</v>
      </c>
      <c r="H58" s="43">
        <v>0</v>
      </c>
      <c r="I58" s="43">
        <v>10</v>
      </c>
      <c r="J58" s="43">
        <v>61</v>
      </c>
      <c r="K58" s="44"/>
      <c r="L58" s="43"/>
    </row>
    <row r="59" spans="1:12" ht="14.4" x14ac:dyDescent="0.3">
      <c r="A59" s="23"/>
      <c r="B59" s="15"/>
      <c r="C59" s="11"/>
      <c r="D59" s="6" t="s">
        <v>65</v>
      </c>
      <c r="E59" s="42" t="s">
        <v>44</v>
      </c>
      <c r="F59" s="43">
        <v>100</v>
      </c>
      <c r="G59" s="43">
        <v>1</v>
      </c>
      <c r="H59" s="43">
        <v>1</v>
      </c>
      <c r="I59" s="43">
        <v>13</v>
      </c>
      <c r="J59" s="43">
        <v>61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21</v>
      </c>
      <c r="H61" s="19">
        <f t="shared" ref="H61" si="23">SUM(H52:H60)</f>
        <v>30</v>
      </c>
      <c r="I61" s="19">
        <f t="shared" ref="I61" si="24">SUM(I52:I60)</f>
        <v>123</v>
      </c>
      <c r="J61" s="19">
        <f t="shared" ref="J61:L61" si="25">SUM(J52:J60)</f>
        <v>860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 t="shared" ref="G62" si="26">G51+G61</f>
        <v>36</v>
      </c>
      <c r="H62" s="32">
        <f t="shared" ref="H62" si="27">H51+H61</f>
        <v>57</v>
      </c>
      <c r="I62" s="32">
        <f t="shared" ref="I62" si="28">I51+I61</f>
        <v>238</v>
      </c>
      <c r="J62" s="32">
        <f t="shared" ref="J62:L62" si="29">J51+J61</f>
        <v>1608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26</v>
      </c>
      <c r="H63" s="40">
        <v>15</v>
      </c>
      <c r="I63" s="40">
        <v>50</v>
      </c>
      <c r="J63" s="40">
        <v>478</v>
      </c>
      <c r="K63" s="41">
        <v>219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1</v>
      </c>
      <c r="H67" s="43">
        <v>1</v>
      </c>
      <c r="I67" s="43">
        <v>13</v>
      </c>
      <c r="J67" s="43">
        <v>61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27</v>
      </c>
      <c r="H70" s="19">
        <f t="shared" ref="H70" si="31">SUM(H63:H69)</f>
        <v>16</v>
      </c>
      <c r="I70" s="19">
        <f t="shared" ref="I70" si="32">SUM(I63:I69)</f>
        <v>78</v>
      </c>
      <c r="J70" s="19">
        <f t="shared" ref="J70:L70" si="33">SUM(J63:J69)</f>
        <v>600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11</v>
      </c>
      <c r="H72" s="43">
        <v>11</v>
      </c>
      <c r="I72" s="43">
        <v>23</v>
      </c>
      <c r="J72" s="43">
        <v>228</v>
      </c>
      <c r="K72" s="44">
        <v>99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>
        <v>170</v>
      </c>
      <c r="G73" s="43">
        <v>8</v>
      </c>
      <c r="H73" s="43">
        <v>20</v>
      </c>
      <c r="I73" s="43">
        <v>29</v>
      </c>
      <c r="J73" s="43">
        <v>323</v>
      </c>
      <c r="K73" s="44">
        <v>259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23</v>
      </c>
      <c r="J75" s="43">
        <v>96</v>
      </c>
      <c r="K75" s="44">
        <v>375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>
        <v>0</v>
      </c>
      <c r="I77" s="43">
        <v>10</v>
      </c>
      <c r="J77" s="43">
        <v>61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70</v>
      </c>
      <c r="F78" s="43">
        <v>40</v>
      </c>
      <c r="G78" s="43">
        <v>6</v>
      </c>
      <c r="H78" s="43">
        <v>11</v>
      </c>
      <c r="I78" s="43">
        <v>15</v>
      </c>
      <c r="J78" s="43">
        <v>180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27</v>
      </c>
      <c r="H80" s="19">
        <f t="shared" ref="H80" si="35">SUM(H71:H79)</f>
        <v>42</v>
      </c>
      <c r="I80" s="19">
        <f t="shared" ref="I80" si="36">SUM(I71:I79)</f>
        <v>100</v>
      </c>
      <c r="J80" s="19">
        <f t="shared" ref="J80:L80" si="37">SUM(J71:J79)</f>
        <v>888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1140</v>
      </c>
      <c r="G81" s="32">
        <f t="shared" ref="G81" si="38">G70+G80</f>
        <v>54</v>
      </c>
      <c r="H81" s="32">
        <f t="shared" ref="H81" si="39">H70+H80</f>
        <v>58</v>
      </c>
      <c r="I81" s="32">
        <f t="shared" ref="I81" si="40">I70+I80</f>
        <v>178</v>
      </c>
      <c r="J81" s="32">
        <f t="shared" ref="J81:L81" si="41">J70+J80</f>
        <v>1488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240</v>
      </c>
      <c r="G82" s="40">
        <v>13</v>
      </c>
      <c r="H82" s="40">
        <v>25</v>
      </c>
      <c r="I82" s="40">
        <v>37</v>
      </c>
      <c r="J82" s="40">
        <v>415</v>
      </c>
      <c r="K82" s="41" t="s">
        <v>72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</v>
      </c>
      <c r="I85" s="43">
        <v>10</v>
      </c>
      <c r="J85" s="43">
        <v>61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</v>
      </c>
      <c r="H86" s="43">
        <v>1</v>
      </c>
      <c r="I86" s="43">
        <v>13</v>
      </c>
      <c r="J86" s="43">
        <v>61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</v>
      </c>
      <c r="H89" s="19">
        <f t="shared" ref="H89" si="43">SUM(H82:H88)</f>
        <v>26</v>
      </c>
      <c r="I89" s="19">
        <f t="shared" ref="I89" si="44">SUM(I82:I88)</f>
        <v>75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103</v>
      </c>
      <c r="F91" s="43">
        <v>250</v>
      </c>
      <c r="G91" s="43">
        <v>7</v>
      </c>
      <c r="H91" s="43">
        <v>14</v>
      </c>
      <c r="I91" s="43">
        <v>17</v>
      </c>
      <c r="J91" s="43">
        <v>220</v>
      </c>
      <c r="K91" s="44">
        <v>96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18</v>
      </c>
      <c r="H92" s="43">
        <v>23</v>
      </c>
      <c r="I92" s="43">
        <v>14</v>
      </c>
      <c r="J92" s="43">
        <v>336</v>
      </c>
      <c r="K92" s="44">
        <v>38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175</v>
      </c>
      <c r="G93" s="43">
        <v>6</v>
      </c>
      <c r="H93" s="43">
        <v>10</v>
      </c>
      <c r="I93" s="43">
        <v>39</v>
      </c>
      <c r="J93" s="43">
        <v>272</v>
      </c>
      <c r="K93" s="44">
        <v>209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</v>
      </c>
      <c r="H94" s="43">
        <v>0</v>
      </c>
      <c r="I94" s="43">
        <v>15</v>
      </c>
      <c r="J94" s="43">
        <v>61</v>
      </c>
      <c r="K94" s="44">
        <v>376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60</v>
      </c>
      <c r="F95" s="43">
        <v>30</v>
      </c>
      <c r="G95" s="43">
        <v>3</v>
      </c>
      <c r="H95" s="43">
        <v>1</v>
      </c>
      <c r="I95" s="43">
        <v>17</v>
      </c>
      <c r="J95" s="43">
        <v>87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0</v>
      </c>
      <c r="I96" s="43">
        <v>10</v>
      </c>
      <c r="J96" s="43">
        <v>61</v>
      </c>
      <c r="K96" s="44"/>
      <c r="L96" s="43"/>
    </row>
    <row r="97" spans="1:12" ht="14.4" x14ac:dyDescent="0.3">
      <c r="A97" s="23"/>
      <c r="B97" s="15"/>
      <c r="C97" s="11"/>
      <c r="D97" s="6" t="s">
        <v>65</v>
      </c>
      <c r="E97" s="42" t="s">
        <v>76</v>
      </c>
      <c r="F97" s="43">
        <v>100</v>
      </c>
      <c r="G97" s="43">
        <v>1</v>
      </c>
      <c r="H97" s="43">
        <v>1</v>
      </c>
      <c r="I97" s="43">
        <v>13</v>
      </c>
      <c r="J97" s="43">
        <v>61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37</v>
      </c>
      <c r="H99" s="19">
        <f t="shared" ref="H99" si="47">SUM(H90:H98)</f>
        <v>49</v>
      </c>
      <c r="I99" s="19">
        <f t="shared" ref="I99" si="48">SUM(I90:I98)</f>
        <v>125</v>
      </c>
      <c r="J99" s="19">
        <f t="shared" ref="J99:L99" si="49">SUM(J90:J98)</f>
        <v>1098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1445</v>
      </c>
      <c r="G100" s="32">
        <f t="shared" ref="G100" si="50">G89+G99</f>
        <v>53</v>
      </c>
      <c r="H100" s="32">
        <f t="shared" ref="H100" si="51">H89+H99</f>
        <v>75</v>
      </c>
      <c r="I100" s="32">
        <f t="shared" ref="I100" si="52">I89+I99</f>
        <v>200</v>
      </c>
      <c r="J100" s="32">
        <f t="shared" ref="J100:L100" si="53">J89+J99</f>
        <v>1696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180</v>
      </c>
      <c r="G101" s="40">
        <v>10</v>
      </c>
      <c r="H101" s="40">
        <v>18</v>
      </c>
      <c r="I101" s="40">
        <v>78</v>
      </c>
      <c r="J101" s="40">
        <v>513</v>
      </c>
      <c r="K101" s="41">
        <v>444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59</v>
      </c>
      <c r="E106" s="42" t="s">
        <v>78</v>
      </c>
      <c r="F106" s="43">
        <v>30</v>
      </c>
      <c r="G106" s="43">
        <v>5</v>
      </c>
      <c r="H106" s="43">
        <v>9</v>
      </c>
      <c r="I106" s="43">
        <v>38</v>
      </c>
      <c r="J106" s="43">
        <v>250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15</v>
      </c>
      <c r="H108" s="19">
        <f t="shared" si="54"/>
        <v>27</v>
      </c>
      <c r="I108" s="19">
        <f t="shared" si="54"/>
        <v>131</v>
      </c>
      <c r="J108" s="19">
        <f t="shared" si="54"/>
        <v>824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104</v>
      </c>
      <c r="F110" s="43">
        <v>250</v>
      </c>
      <c r="G110" s="43">
        <v>6</v>
      </c>
      <c r="H110" s="43">
        <v>9</v>
      </c>
      <c r="I110" s="43">
        <v>26</v>
      </c>
      <c r="J110" s="43">
        <v>211</v>
      </c>
      <c r="K110" s="44">
        <v>120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120</v>
      </c>
      <c r="G111" s="43">
        <v>14</v>
      </c>
      <c r="H111" s="43">
        <v>18</v>
      </c>
      <c r="I111" s="43">
        <v>10</v>
      </c>
      <c r="J111" s="43">
        <v>253</v>
      </c>
      <c r="K111" s="44">
        <v>284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87</v>
      </c>
      <c r="F112" s="43">
        <v>180</v>
      </c>
      <c r="G112" s="43">
        <v>7</v>
      </c>
      <c r="H112" s="43">
        <v>7</v>
      </c>
      <c r="I112" s="43">
        <v>42</v>
      </c>
      <c r="J112" s="43">
        <v>261</v>
      </c>
      <c r="K112" s="44">
        <v>331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376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30</v>
      </c>
      <c r="G114" s="43">
        <v>3</v>
      </c>
      <c r="H114" s="43">
        <v>1</v>
      </c>
      <c r="I114" s="43">
        <v>17</v>
      </c>
      <c r="J114" s="43">
        <v>87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</v>
      </c>
      <c r="H115" s="43">
        <v>0</v>
      </c>
      <c r="I115" s="43">
        <v>10</v>
      </c>
      <c r="J115" s="43">
        <v>61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32</v>
      </c>
      <c r="H118" s="19">
        <f t="shared" si="56"/>
        <v>35</v>
      </c>
      <c r="I118" s="19">
        <f t="shared" si="56"/>
        <v>120</v>
      </c>
      <c r="J118" s="19">
        <f t="shared" si="56"/>
        <v>934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</v>
      </c>
      <c r="G119" s="32">
        <f t="shared" ref="G119" si="58">G108+G118</f>
        <v>47</v>
      </c>
      <c r="H119" s="32">
        <f t="shared" ref="H119" si="59">H108+H118</f>
        <v>62</v>
      </c>
      <c r="I119" s="32">
        <f t="shared" ref="I119" si="60">I108+I118</f>
        <v>251</v>
      </c>
      <c r="J119" s="32">
        <f t="shared" ref="J119:L119" si="61">J108+J118</f>
        <v>1758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7</v>
      </c>
      <c r="H120" s="40">
        <v>7</v>
      </c>
      <c r="I120" s="40">
        <v>34</v>
      </c>
      <c r="J120" s="40">
        <v>224</v>
      </c>
      <c r="K120" s="41">
        <v>184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4</v>
      </c>
      <c r="H122" s="43">
        <v>3</v>
      </c>
      <c r="I122" s="43">
        <v>27</v>
      </c>
      <c r="J122" s="43">
        <v>152</v>
      </c>
      <c r="K122" s="44">
        <v>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</v>
      </c>
      <c r="H123" s="43">
        <v>0</v>
      </c>
      <c r="I123" s="43">
        <v>10</v>
      </c>
      <c r="J123" s="43">
        <v>61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200</v>
      </c>
      <c r="G124" s="43">
        <v>1</v>
      </c>
      <c r="H124" s="43">
        <v>1</v>
      </c>
      <c r="I124" s="43">
        <v>19</v>
      </c>
      <c r="J124" s="43">
        <v>86</v>
      </c>
      <c r="K124" s="44"/>
      <c r="L124" s="43"/>
    </row>
    <row r="125" spans="1:12" ht="14.4" x14ac:dyDescent="0.3">
      <c r="A125" s="14"/>
      <c r="B125" s="15"/>
      <c r="C125" s="11"/>
      <c r="D125" s="6" t="s">
        <v>59</v>
      </c>
      <c r="E125" s="42" t="s">
        <v>90</v>
      </c>
      <c r="F125" s="43">
        <v>40</v>
      </c>
      <c r="G125" s="43">
        <v>2</v>
      </c>
      <c r="H125" s="43">
        <v>11</v>
      </c>
      <c r="I125" s="43">
        <v>14</v>
      </c>
      <c r="J125" s="43">
        <v>164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16</v>
      </c>
      <c r="H127" s="19">
        <f t="shared" si="62"/>
        <v>22</v>
      </c>
      <c r="I127" s="19">
        <f t="shared" si="62"/>
        <v>104</v>
      </c>
      <c r="J127" s="19">
        <f t="shared" si="62"/>
        <v>687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100</v>
      </c>
      <c r="G128" s="43">
        <v>1</v>
      </c>
      <c r="H128" s="43">
        <v>12</v>
      </c>
      <c r="I128" s="43">
        <v>8</v>
      </c>
      <c r="J128" s="43">
        <v>136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9</v>
      </c>
      <c r="H129" s="43">
        <v>18</v>
      </c>
      <c r="I129" s="43">
        <v>17</v>
      </c>
      <c r="J129" s="43">
        <v>266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180</v>
      </c>
      <c r="G130" s="43">
        <v>7</v>
      </c>
      <c r="H130" s="43">
        <v>14</v>
      </c>
      <c r="I130" s="43">
        <v>29</v>
      </c>
      <c r="J130" s="43">
        <v>273</v>
      </c>
      <c r="K130" s="44">
        <v>151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0</v>
      </c>
      <c r="I134" s="43">
        <v>10</v>
      </c>
      <c r="J134" s="43">
        <v>61</v>
      </c>
      <c r="K134" s="44"/>
      <c r="L134" s="43"/>
    </row>
    <row r="135" spans="1:12" ht="14.4" x14ac:dyDescent="0.3">
      <c r="A135" s="14"/>
      <c r="B135" s="15"/>
      <c r="C135" s="11"/>
      <c r="D135" s="6" t="s">
        <v>65</v>
      </c>
      <c r="E135" s="42" t="s">
        <v>76</v>
      </c>
      <c r="F135" s="43">
        <v>100</v>
      </c>
      <c r="G135" s="43">
        <v>1</v>
      </c>
      <c r="H135" s="43">
        <v>1</v>
      </c>
      <c r="I135" s="43">
        <v>13</v>
      </c>
      <c r="J135" s="43">
        <v>61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20</v>
      </c>
      <c r="H137" s="19">
        <f t="shared" si="64"/>
        <v>45</v>
      </c>
      <c r="I137" s="19">
        <f t="shared" si="64"/>
        <v>92</v>
      </c>
      <c r="J137" s="19">
        <f t="shared" si="64"/>
        <v>858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1530</v>
      </c>
      <c r="G138" s="32">
        <f t="shared" ref="G138" si="66">G127+G137</f>
        <v>36</v>
      </c>
      <c r="H138" s="32">
        <f t="shared" ref="H138" si="67">H127+H137</f>
        <v>67</v>
      </c>
      <c r="I138" s="32">
        <f t="shared" ref="I138" si="68">I127+I137</f>
        <v>196</v>
      </c>
      <c r="J138" s="32">
        <f t="shared" ref="J138:L138" si="69">J127+J137</f>
        <v>1545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280</v>
      </c>
      <c r="G139" s="40">
        <v>18</v>
      </c>
      <c r="H139" s="40">
        <v>16</v>
      </c>
      <c r="I139" s="40">
        <v>33</v>
      </c>
      <c r="J139" s="40">
        <v>349</v>
      </c>
      <c r="K139" s="41" t="s">
        <v>95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</v>
      </c>
      <c r="H142" s="43">
        <v>0</v>
      </c>
      <c r="I142" s="43">
        <v>10</v>
      </c>
      <c r="J142" s="43">
        <v>61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59</v>
      </c>
      <c r="E144" s="42" t="s">
        <v>78</v>
      </c>
      <c r="F144" s="43">
        <v>30</v>
      </c>
      <c r="G144" s="43">
        <v>5</v>
      </c>
      <c r="H144" s="43">
        <v>9</v>
      </c>
      <c r="I144" s="43">
        <v>38</v>
      </c>
      <c r="J144" s="43">
        <v>250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</v>
      </c>
      <c r="H146" s="19">
        <f t="shared" si="70"/>
        <v>25</v>
      </c>
      <c r="I146" s="19">
        <f t="shared" si="70"/>
        <v>96</v>
      </c>
      <c r="J146" s="19">
        <f t="shared" si="70"/>
        <v>721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8</v>
      </c>
      <c r="H148" s="43">
        <v>13</v>
      </c>
      <c r="I148" s="43">
        <v>15</v>
      </c>
      <c r="J148" s="43">
        <v>209</v>
      </c>
      <c r="K148" s="44">
        <v>104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190</v>
      </c>
      <c r="G149" s="43">
        <v>26</v>
      </c>
      <c r="H149" s="43">
        <v>19</v>
      </c>
      <c r="I149" s="43">
        <v>34</v>
      </c>
      <c r="J149" s="43">
        <v>417</v>
      </c>
      <c r="K149" s="44">
        <v>223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4</v>
      </c>
      <c r="H151" s="43">
        <v>4</v>
      </c>
      <c r="I151" s="43">
        <v>21</v>
      </c>
      <c r="J151" s="43">
        <v>138</v>
      </c>
      <c r="K151" s="44">
        <v>382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43">
        <v>30</v>
      </c>
      <c r="G152" s="43">
        <v>3</v>
      </c>
      <c r="H152" s="43">
        <v>1</v>
      </c>
      <c r="I152" s="43">
        <v>17</v>
      </c>
      <c r="J152" s="43">
        <v>87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</v>
      </c>
      <c r="H153" s="43">
        <v>0</v>
      </c>
      <c r="I153" s="43">
        <v>10</v>
      </c>
      <c r="J153" s="43">
        <v>61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43</v>
      </c>
      <c r="H156" s="19">
        <f t="shared" si="72"/>
        <v>37</v>
      </c>
      <c r="I156" s="19">
        <f t="shared" si="72"/>
        <v>97</v>
      </c>
      <c r="J156" s="19">
        <f t="shared" si="72"/>
        <v>912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1240</v>
      </c>
      <c r="G157" s="32">
        <f t="shared" ref="G157" si="74">G146+G156</f>
        <v>68</v>
      </c>
      <c r="H157" s="32">
        <f t="shared" ref="H157" si="75">H146+H156</f>
        <v>62</v>
      </c>
      <c r="I157" s="32">
        <f t="shared" ref="I157" si="76">I146+I156</f>
        <v>193</v>
      </c>
      <c r="J157" s="32">
        <f t="shared" ref="J157:L157" si="77">J146+J156</f>
        <v>1633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155</v>
      </c>
      <c r="G158" s="40">
        <v>8</v>
      </c>
      <c r="H158" s="40">
        <v>10</v>
      </c>
      <c r="I158" s="40">
        <v>35</v>
      </c>
      <c r="J158" s="40">
        <v>261</v>
      </c>
      <c r="K158" s="41">
        <v>323</v>
      </c>
      <c r="L158" s="40"/>
    </row>
    <row r="159" spans="1:12" ht="14.4" x14ac:dyDescent="0.3">
      <c r="A159" s="23"/>
      <c r="B159" s="15"/>
      <c r="C159" s="11"/>
      <c r="D159" s="6"/>
      <c r="E159" s="42" t="s">
        <v>53</v>
      </c>
      <c r="F159" s="43">
        <v>100</v>
      </c>
      <c r="G159" s="43">
        <v>13</v>
      </c>
      <c r="H159" s="43">
        <v>18</v>
      </c>
      <c r="I159" s="43">
        <v>7</v>
      </c>
      <c r="J159" s="43">
        <v>240</v>
      </c>
      <c r="K159" s="44">
        <v>260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</v>
      </c>
      <c r="H162" s="43">
        <v>1</v>
      </c>
      <c r="I162" s="43">
        <v>13</v>
      </c>
      <c r="J162" s="43">
        <v>61</v>
      </c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45</v>
      </c>
      <c r="F163" s="43">
        <v>25</v>
      </c>
      <c r="G163" s="43">
        <v>1</v>
      </c>
      <c r="H163" s="43">
        <v>9</v>
      </c>
      <c r="I163" s="43">
        <v>8</v>
      </c>
      <c r="J163" s="43">
        <v>115</v>
      </c>
      <c r="K163" s="44">
        <v>1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23</v>
      </c>
      <c r="H165" s="19">
        <f t="shared" si="78"/>
        <v>38</v>
      </c>
      <c r="I165" s="19">
        <f t="shared" si="78"/>
        <v>78</v>
      </c>
      <c r="J165" s="19">
        <f t="shared" si="78"/>
        <v>739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9</v>
      </c>
      <c r="H167" s="43">
        <v>6</v>
      </c>
      <c r="I167" s="43">
        <v>18</v>
      </c>
      <c r="J167" s="43">
        <v>153</v>
      </c>
      <c r="K167" s="44">
        <v>106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15</v>
      </c>
      <c r="H168" s="43">
        <v>19</v>
      </c>
      <c r="I168" s="43">
        <v>11</v>
      </c>
      <c r="J168" s="43">
        <v>272</v>
      </c>
      <c r="K168" s="44">
        <v>38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87</v>
      </c>
      <c r="F169" s="43">
        <v>180</v>
      </c>
      <c r="G169" s="43">
        <v>7</v>
      </c>
      <c r="H169" s="43">
        <v>7</v>
      </c>
      <c r="I169" s="43">
        <v>44</v>
      </c>
      <c r="J169" s="43">
        <v>271</v>
      </c>
      <c r="K169" s="44">
        <v>209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</v>
      </c>
      <c r="H170" s="43">
        <v>0</v>
      </c>
      <c r="I170" s="43">
        <v>20</v>
      </c>
      <c r="J170" s="43">
        <v>77</v>
      </c>
      <c r="K170" s="44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60</v>
      </c>
      <c r="F171" s="43">
        <v>30</v>
      </c>
      <c r="G171" s="43">
        <v>3</v>
      </c>
      <c r="H171" s="43">
        <v>1</v>
      </c>
      <c r="I171" s="43">
        <v>17</v>
      </c>
      <c r="J171" s="43">
        <v>87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</v>
      </c>
      <c r="H172" s="43">
        <v>0</v>
      </c>
      <c r="I172" s="43">
        <v>10</v>
      </c>
      <c r="J172" s="43">
        <v>61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36</v>
      </c>
      <c r="H175" s="19">
        <f t="shared" si="80"/>
        <v>33</v>
      </c>
      <c r="I175" s="19">
        <f t="shared" si="80"/>
        <v>120</v>
      </c>
      <c r="J175" s="19">
        <f t="shared" si="80"/>
        <v>921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82">G165+G175</f>
        <v>59</v>
      </c>
      <c r="H176" s="32">
        <f t="shared" ref="H176" si="83">H165+H175</f>
        <v>71</v>
      </c>
      <c r="I176" s="32">
        <f t="shared" ref="I176" si="84">I165+I175</f>
        <v>198</v>
      </c>
      <c r="J176" s="32">
        <f t="shared" ref="J176:L176" si="85">J165+J175</f>
        <v>1660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185</v>
      </c>
      <c r="G177" s="40">
        <v>18</v>
      </c>
      <c r="H177" s="40">
        <v>25</v>
      </c>
      <c r="I177" s="40">
        <v>34</v>
      </c>
      <c r="J177" s="40">
        <v>432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</v>
      </c>
      <c r="H180" s="43">
        <v>0</v>
      </c>
      <c r="I180" s="43">
        <v>10</v>
      </c>
      <c r="J180" s="43">
        <v>61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83</v>
      </c>
      <c r="F181" s="43">
        <v>100</v>
      </c>
      <c r="G181" s="43">
        <v>1</v>
      </c>
      <c r="H181" s="43">
        <v>1</v>
      </c>
      <c r="I181" s="43">
        <v>13</v>
      </c>
      <c r="J181" s="43">
        <v>61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21</v>
      </c>
      <c r="H184" s="19">
        <f t="shared" si="86"/>
        <v>26</v>
      </c>
      <c r="I184" s="19">
        <f t="shared" si="86"/>
        <v>72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84</v>
      </c>
      <c r="F186" s="43">
        <v>250</v>
      </c>
      <c r="G186" s="43">
        <v>8</v>
      </c>
      <c r="H186" s="43">
        <v>11</v>
      </c>
      <c r="I186" s="43">
        <v>20</v>
      </c>
      <c r="J186" s="43">
        <v>207</v>
      </c>
      <c r="K186" s="44">
        <v>77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85</v>
      </c>
      <c r="F187" s="43">
        <v>180</v>
      </c>
      <c r="G187" s="43">
        <v>14</v>
      </c>
      <c r="H187" s="43">
        <v>22</v>
      </c>
      <c r="I187" s="43">
        <v>23</v>
      </c>
      <c r="J187" s="43">
        <v>339</v>
      </c>
      <c r="K187" s="44">
        <v>298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</v>
      </c>
      <c r="H189" s="43">
        <v>0</v>
      </c>
      <c r="I189" s="43">
        <v>23</v>
      </c>
      <c r="J189" s="43">
        <v>96</v>
      </c>
      <c r="K189" s="44">
        <v>375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60</v>
      </c>
      <c r="F190" s="43">
        <v>30</v>
      </c>
      <c r="G190" s="43">
        <v>3</v>
      </c>
      <c r="H190" s="43">
        <v>1</v>
      </c>
      <c r="I190" s="43">
        <v>17</v>
      </c>
      <c r="J190" s="43">
        <v>87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</v>
      </c>
      <c r="H191" s="43">
        <v>0</v>
      </c>
      <c r="I191" s="43">
        <v>10</v>
      </c>
      <c r="J191" s="43">
        <v>61</v>
      </c>
      <c r="K191" s="44"/>
      <c r="L191" s="43"/>
    </row>
    <row r="192" spans="1:12" ht="14.4" x14ac:dyDescent="0.3">
      <c r="A192" s="23"/>
      <c r="B192" s="15"/>
      <c r="C192" s="11"/>
      <c r="D192" s="6" t="s">
        <v>65</v>
      </c>
      <c r="E192" s="42" t="s">
        <v>83</v>
      </c>
      <c r="F192" s="43">
        <v>100</v>
      </c>
      <c r="G192" s="43">
        <v>1</v>
      </c>
      <c r="H192" s="43">
        <v>1</v>
      </c>
      <c r="I192" s="43">
        <v>13</v>
      </c>
      <c r="J192" s="43">
        <v>61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28</v>
      </c>
      <c r="H194" s="19">
        <f t="shared" si="88"/>
        <v>35</v>
      </c>
      <c r="I194" s="19">
        <f t="shared" si="88"/>
        <v>106</v>
      </c>
      <c r="J194" s="19">
        <f t="shared" si="88"/>
        <v>851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1305</v>
      </c>
      <c r="G195" s="32">
        <f t="shared" ref="G195" si="90">G184+G194</f>
        <v>49</v>
      </c>
      <c r="H195" s="32">
        <f t="shared" ref="H195" si="91">H184+H194</f>
        <v>61</v>
      </c>
      <c r="I195" s="32">
        <f t="shared" ref="I195" si="92">I184+I194</f>
        <v>178</v>
      </c>
      <c r="J195" s="32">
        <f t="shared" ref="J195:L195" si="93">J184+J194</f>
        <v>1466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51.45</v>
      </c>
      <c r="H196" s="34">
        <f t="shared" si="94"/>
        <v>69.81</v>
      </c>
      <c r="I196" s="34">
        <f t="shared" si="94"/>
        <v>206.76</v>
      </c>
      <c r="J196" s="34">
        <f t="shared" si="94"/>
        <v>1680.4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indig</cp:lastModifiedBy>
  <cp:lastPrinted>2025-02-10T12:48:34Z</cp:lastPrinted>
  <dcterms:created xsi:type="dcterms:W3CDTF">2022-05-16T14:23:56Z</dcterms:created>
  <dcterms:modified xsi:type="dcterms:W3CDTF">2025-02-10T12:48:37Z</dcterms:modified>
</cp:coreProperties>
</file>